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o Portal (SFIA)\2023\Informes Financieros Trimestrales y Cuenta Pública Anual\Información Financiera\Cuenta Pública\Municipio de León\Archivos SIRET\"/>
    </mc:Choice>
  </mc:AlternateContent>
  <bookViews>
    <workbookView xWindow="-105" yWindow="-105" windowWidth="19425" windowHeight="10305" tabRatio="885"/>
  </bookViews>
  <sheets>
    <sheet name="CFG" sheetId="5" r:id="rId1"/>
  </sheets>
  <definedNames>
    <definedName name="_xlnm._FilterDatabase" localSheetId="0" hidden="1">CFG!$A$3:$G$40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5" l="1"/>
  <c r="C36" i="5"/>
  <c r="D36" i="5"/>
  <c r="G40" i="5" l="1"/>
  <c r="G39" i="5"/>
  <c r="G38" i="5"/>
  <c r="G37" i="5"/>
  <c r="G34" i="5"/>
  <c r="G33" i="5"/>
  <c r="G32" i="5"/>
  <c r="G31" i="5"/>
  <c r="G30" i="5"/>
  <c r="G29" i="5"/>
  <c r="G28" i="5"/>
  <c r="G27" i="5"/>
  <c r="G26" i="5"/>
  <c r="G23" i="5"/>
  <c r="G22" i="5"/>
  <c r="G21" i="5"/>
  <c r="G20" i="5"/>
  <c r="G19" i="5"/>
  <c r="G18" i="5"/>
  <c r="G17" i="5"/>
  <c r="G14" i="5"/>
  <c r="G13" i="5"/>
  <c r="G12" i="5"/>
  <c r="G11" i="5"/>
  <c r="G6" i="5" s="1"/>
  <c r="G10" i="5"/>
  <c r="G9" i="5"/>
  <c r="G8" i="5"/>
  <c r="G7" i="5"/>
  <c r="F36" i="5"/>
  <c r="E36" i="5"/>
  <c r="F25" i="5"/>
  <c r="E25" i="5"/>
  <c r="D25" i="5"/>
  <c r="C25" i="5"/>
  <c r="B25" i="5"/>
  <c r="F16" i="5"/>
  <c r="E16" i="5"/>
  <c r="D16" i="5"/>
  <c r="C16" i="5"/>
  <c r="B16" i="5"/>
  <c r="F6" i="5"/>
  <c r="E6" i="5"/>
  <c r="D6" i="5"/>
  <c r="C6" i="5"/>
  <c r="B6" i="5"/>
  <c r="G36" i="5" l="1"/>
  <c r="G25" i="5"/>
  <c r="B42" i="5"/>
  <c r="G16" i="5"/>
  <c r="E42" i="5"/>
  <c r="F42" i="5"/>
  <c r="C42" i="5"/>
  <c r="D42" i="5"/>
  <c r="G42" i="5" l="1"/>
</calcChain>
</file>

<file path=xl/sharedStrings.xml><?xml version="1.0" encoding="utf-8"?>
<sst xmlns="http://schemas.openxmlformats.org/spreadsheetml/2006/main" count="48" uniqueCount="48">
  <si>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</si>
  <si>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</si>
  <si>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</si>
  <si>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</si>
  <si>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</si>
  <si>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</si>
  <si>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</si>
  <si>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</si>
  <si>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</si>
  <si>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</si>
  <si>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</si>
  <si>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</si>
  <si>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</si>
  <si>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</si>
  <si>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</si>
  <si>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</si>
  <si>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</si>
  <si>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</si>
  <si>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</si>
  <si>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</si>
  <si>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</si>
  <si>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</si>
  <si>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</si>
  <si>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</si>
  <si>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</si>
  <si>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</si>
  <si>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</si>
  <si>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</si>
  <si>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</si>
  <si>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</si>
  <si>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</si>
  <si>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</si>
  <si>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</si>
  <si>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</si>
  <si>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</si>
  <si>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</si>
  <si>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</si>
  <si>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</si>
  <si>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</si>
  <si>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</si>
  <si>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</si>
  <si>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</si>
  <si>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</si>
  <si>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</si>
  <si>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</si>
  <si>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</si>
  <si>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</si>
  <si>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Municipio de León, Guanajuato
Estado Analítico del Ejercicio del Presupuesto de Egresos
Clasificación Funcional (Finalidad y Función)
Del 01 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</si>
</sst>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4" fontId="2" fillId="0" borderId="9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3" fontId="6" fillId="0" borderId="11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165" fontId="6" fillId="0" borderId="8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3" fontId="2" fillId="0" borderId="11" xfId="0" applyNumberFormat="1" applyFont="1" applyBorder="1" applyProtection="1">
      <protection locked="0"/>
    </xf>
    <xf numFmtId="0" fontId="0" fillId="0" borderId="0" xfId="0" applyFont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5" fontId="6" fillId="0" borderId="8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workbookViewId="0">
      <selection activeCell="C19" sqref="C19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3" t="s">
        <v>47</v>
      </c>
      <c r="B1" s="28"/>
      <c r="C1" s="28"/>
      <c r="D1" s="28"/>
      <c r="E1" s="28"/>
      <c r="F1" s="28"/>
      <c r="G1" s="29"/>
    </row>
    <row r="2" spans="1:7" x14ac:dyDescent="0.2">
      <c r="A2" s="16"/>
      <c r="B2" s="7" t="s">
        <v>0</v>
      </c>
      <c r="C2" s="8"/>
      <c r="D2" s="8"/>
      <c r="E2" s="8"/>
      <c r="F2" s="9"/>
      <c r="G2" s="24" t="s">
        <v>7</v>
      </c>
    </row>
    <row r="3" spans="1:7" ht="24.95" customHeight="1" x14ac:dyDescent="0.2">
      <c r="A3" s="17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5"/>
    </row>
    <row r="4" spans="1:7" x14ac:dyDescent="0.2">
      <c r="A4" s="18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20"/>
      <c r="B5" s="4"/>
      <c r="C5" s="4"/>
      <c r="D5" s="4"/>
      <c r="E5" s="4"/>
      <c r="F5" s="4"/>
      <c r="G5" s="4"/>
    </row>
    <row r="6" spans="1:7" x14ac:dyDescent="0.2">
      <c r="A6" s="6" t="s">
        <v>12</v>
      </c>
      <c r="B6" s="10">
        <f t="shared" ref="B6:G6" si="0">SUM(B7:B14)</f>
        <v>4163105908.7600012</v>
      </c>
      <c r="C6" s="10">
        <f t="shared" si="0"/>
        <v>53591527.959999993</v>
      </c>
      <c r="D6" s="10">
        <f t="shared" si="0"/>
        <v>4216697436.7200003</v>
      </c>
      <c r="E6" s="10">
        <f t="shared" si="0"/>
        <v>3381969953.1399999</v>
      </c>
      <c r="F6" s="10">
        <f t="shared" si="0"/>
        <v>3334420193.5599999</v>
      </c>
      <c r="G6" s="10">
        <f t="shared" si="0"/>
        <v>834727483.58000028</v>
      </c>
    </row>
    <row r="7" spans="1:7" x14ac:dyDescent="0.2">
      <c r="A7" s="21" t="s">
        <v>13</v>
      </c>
      <c r="B7" s="14">
        <v>26532103.779999994</v>
      </c>
      <c r="C7" s="14">
        <v>-697538.3</v>
      </c>
      <c r="D7" s="14">
        <v>25834565.48</v>
      </c>
      <c r="E7" s="14">
        <v>24762493.059999999</v>
      </c>
      <c r="F7" s="14">
        <v>24309442.039999999</v>
      </c>
      <c r="G7" s="14">
        <f t="shared" ref="G7:G14" si="1">D7-E7</f>
        <v>1072072.4200000018</v>
      </c>
    </row>
    <row r="8" spans="1:7" x14ac:dyDescent="0.2">
      <c r="A8" s="21" t="s">
        <v>14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f t="shared" si="1"/>
        <v>0</v>
      </c>
    </row>
    <row r="9" spans="1:7" x14ac:dyDescent="0.2">
      <c r="A9" s="21" t="s">
        <v>15</v>
      </c>
      <c r="B9" s="14">
        <v>464439515.11999971</v>
      </c>
      <c r="C9" s="14">
        <v>-136869875.66</v>
      </c>
      <c r="D9" s="14">
        <v>327569639.45999998</v>
      </c>
      <c r="E9" s="14">
        <v>295863970.91000003</v>
      </c>
      <c r="F9" s="14">
        <v>292974799.97000003</v>
      </c>
      <c r="G9" s="14">
        <f t="shared" si="1"/>
        <v>31705668.549999952</v>
      </c>
    </row>
    <row r="10" spans="1:7" x14ac:dyDescent="0.2">
      <c r="A10" s="21" t="s">
        <v>16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f t="shared" si="1"/>
        <v>0</v>
      </c>
    </row>
    <row r="11" spans="1:7" x14ac:dyDescent="0.2">
      <c r="A11" s="21" t="s">
        <v>17</v>
      </c>
      <c r="B11" s="14">
        <v>383622810.09999996</v>
      </c>
      <c r="C11" s="14">
        <v>78049.83</v>
      </c>
      <c r="D11" s="14">
        <v>383700859.93000001</v>
      </c>
      <c r="E11" s="14">
        <v>362992963.81</v>
      </c>
      <c r="F11" s="14">
        <v>358434349.19999999</v>
      </c>
      <c r="G11" s="14">
        <f t="shared" si="1"/>
        <v>20707896.120000005</v>
      </c>
    </row>
    <row r="12" spans="1:7" x14ac:dyDescent="0.2">
      <c r="A12" s="21" t="s">
        <v>18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si="1"/>
        <v>0</v>
      </c>
    </row>
    <row r="13" spans="1:7" x14ac:dyDescent="0.2">
      <c r="A13" s="21" t="s">
        <v>19</v>
      </c>
      <c r="B13" s="14">
        <v>2698504560.2700014</v>
      </c>
      <c r="C13" s="14">
        <v>273224373.81999999</v>
      </c>
      <c r="D13" s="14">
        <v>2971728934.0900002</v>
      </c>
      <c r="E13" s="14">
        <v>2353799296.7199998</v>
      </c>
      <c r="F13" s="14">
        <v>2317413759.4099998</v>
      </c>
      <c r="G13" s="14">
        <f t="shared" si="1"/>
        <v>617929637.37000036</v>
      </c>
    </row>
    <row r="14" spans="1:7" x14ac:dyDescent="0.2">
      <c r="A14" s="21" t="s">
        <v>10</v>
      </c>
      <c r="B14" s="14">
        <v>590006919.49000013</v>
      </c>
      <c r="C14" s="14">
        <v>-82143481.730000004</v>
      </c>
      <c r="D14" s="14">
        <v>507863437.75999999</v>
      </c>
      <c r="E14" s="14">
        <v>344551228.63999999</v>
      </c>
      <c r="F14" s="14">
        <v>341287842.94</v>
      </c>
      <c r="G14" s="14">
        <f t="shared" si="1"/>
        <v>163312209.12</v>
      </c>
    </row>
    <row r="15" spans="1:7" x14ac:dyDescent="0.2">
      <c r="A15" s="22"/>
      <c r="B15" s="5"/>
      <c r="C15" s="5"/>
      <c r="D15" s="5"/>
      <c r="E15" s="5"/>
      <c r="F15" s="5"/>
      <c r="G15" s="5"/>
    </row>
    <row r="16" spans="1:7" x14ac:dyDescent="0.2">
      <c r="A16" s="6" t="s">
        <v>20</v>
      </c>
      <c r="B16" s="10">
        <f t="shared" ref="B16:G16" si="2">SUM(B17:B23)</f>
        <v>2675176699.2100005</v>
      </c>
      <c r="C16" s="10">
        <f t="shared" si="2"/>
        <v>3128525189.7899995</v>
      </c>
      <c r="D16" s="10">
        <f t="shared" si="2"/>
        <v>5803701888.999999</v>
      </c>
      <c r="E16" s="10">
        <f t="shared" si="2"/>
        <v>3911682894.7400002</v>
      </c>
      <c r="F16" s="10">
        <f t="shared" si="2"/>
        <v>3687458149.0100002</v>
      </c>
      <c r="G16" s="10">
        <f t="shared" si="2"/>
        <v>1892018994.2600007</v>
      </c>
    </row>
    <row r="17" spans="1:7" x14ac:dyDescent="0.2">
      <c r="A17" s="21" t="s">
        <v>21</v>
      </c>
      <c r="B17" s="14">
        <v>478247968.90000004</v>
      </c>
      <c r="C17" s="14">
        <v>320829459.45999998</v>
      </c>
      <c r="D17" s="14">
        <v>799077428.36000001</v>
      </c>
      <c r="E17" s="14">
        <v>758244556.65999997</v>
      </c>
      <c r="F17" s="14">
        <v>756557474.46000004</v>
      </c>
      <c r="G17" s="14">
        <f t="shared" ref="G17:G23" si="3">D17-E17</f>
        <v>40832871.700000048</v>
      </c>
    </row>
    <row r="18" spans="1:7" x14ac:dyDescent="0.2">
      <c r="A18" s="21" t="s">
        <v>22</v>
      </c>
      <c r="B18" s="14">
        <v>1448337106.8300006</v>
      </c>
      <c r="C18" s="14">
        <v>2416557065.4299998</v>
      </c>
      <c r="D18" s="14">
        <v>3864894172.2600002</v>
      </c>
      <c r="E18" s="14">
        <v>2199481531.6799998</v>
      </c>
      <c r="F18" s="14">
        <v>2025373573.6199999</v>
      </c>
      <c r="G18" s="14">
        <f t="shared" si="3"/>
        <v>1665412640.5800004</v>
      </c>
    </row>
    <row r="19" spans="1:7" x14ac:dyDescent="0.2">
      <c r="A19" s="21" t="s">
        <v>23</v>
      </c>
      <c r="B19" s="14">
        <v>95322246.829999983</v>
      </c>
      <c r="C19" s="14">
        <v>29417226.039999999</v>
      </c>
      <c r="D19" s="14">
        <v>124739472.87</v>
      </c>
      <c r="E19" s="14">
        <v>113415952.92</v>
      </c>
      <c r="F19" s="14">
        <v>111849727.51000001</v>
      </c>
      <c r="G19" s="14">
        <f t="shared" si="3"/>
        <v>11323519.950000003</v>
      </c>
    </row>
    <row r="20" spans="1:7" x14ac:dyDescent="0.2">
      <c r="A20" s="21" t="s">
        <v>24</v>
      </c>
      <c r="B20" s="14">
        <v>281049085</v>
      </c>
      <c r="C20" s="14">
        <v>154212711.53999999</v>
      </c>
      <c r="D20" s="14">
        <v>435261796.54000002</v>
      </c>
      <c r="E20" s="14">
        <v>320807889.89999998</v>
      </c>
      <c r="F20" s="14">
        <v>301073071.48000002</v>
      </c>
      <c r="G20" s="14">
        <f t="shared" si="3"/>
        <v>114453906.64000005</v>
      </c>
    </row>
    <row r="21" spans="1:7" x14ac:dyDescent="0.2">
      <c r="A21" s="21" t="s">
        <v>25</v>
      </c>
      <c r="B21" s="14">
        <v>112276483.05999997</v>
      </c>
      <c r="C21" s="14">
        <v>75324477.629999995</v>
      </c>
      <c r="D21" s="14">
        <v>187600960.69</v>
      </c>
      <c r="E21" s="14">
        <v>169516164.55000001</v>
      </c>
      <c r="F21" s="14">
        <v>150352531.13</v>
      </c>
      <c r="G21" s="14">
        <f t="shared" si="3"/>
        <v>18084796.139999986</v>
      </c>
    </row>
    <row r="22" spans="1:7" x14ac:dyDescent="0.2">
      <c r="A22" s="21" t="s">
        <v>26</v>
      </c>
      <c r="B22" s="14">
        <v>194059190.07999998</v>
      </c>
      <c r="C22" s="14">
        <v>98680838.739999995</v>
      </c>
      <c r="D22" s="14">
        <v>292740028.81999999</v>
      </c>
      <c r="E22" s="14">
        <v>250828770.63</v>
      </c>
      <c r="F22" s="14">
        <v>243681963.86000001</v>
      </c>
      <c r="G22" s="14">
        <f t="shared" si="3"/>
        <v>41911258.189999998</v>
      </c>
    </row>
    <row r="23" spans="1:7" x14ac:dyDescent="0.2">
      <c r="A23" s="21" t="s">
        <v>27</v>
      </c>
      <c r="B23" s="14">
        <v>65884618.509999998</v>
      </c>
      <c r="C23" s="14">
        <v>33503410.949999999</v>
      </c>
      <c r="D23" s="14">
        <v>99388029.459999993</v>
      </c>
      <c r="E23" s="14">
        <v>99388028.400000006</v>
      </c>
      <c r="F23" s="14">
        <v>98569806.950000003</v>
      </c>
      <c r="G23" s="14">
        <f t="shared" si="3"/>
        <v>1.0599999874830246</v>
      </c>
    </row>
    <row r="24" spans="1:7" x14ac:dyDescent="0.2">
      <c r="A24" s="22"/>
      <c r="B24" s="5"/>
      <c r="C24" s="5"/>
      <c r="D24" s="5"/>
      <c r="E24" s="5"/>
      <c r="F24" s="5"/>
      <c r="G24" s="5"/>
    </row>
    <row r="25" spans="1:7" x14ac:dyDescent="0.2">
      <c r="A25" s="6" t="s">
        <v>28</v>
      </c>
      <c r="B25" s="10">
        <f t="shared" ref="B25:G25" si="4">SUM(B26:B34)</f>
        <v>765337982.71000004</v>
      </c>
      <c r="C25" s="10">
        <f t="shared" si="4"/>
        <v>485152125.77999997</v>
      </c>
      <c r="D25" s="10">
        <f t="shared" si="4"/>
        <v>1250490108.49</v>
      </c>
      <c r="E25" s="10">
        <f t="shared" si="4"/>
        <v>860760691.49000013</v>
      </c>
      <c r="F25" s="10">
        <f t="shared" si="4"/>
        <v>856772916.34000003</v>
      </c>
      <c r="G25" s="10">
        <f t="shared" si="4"/>
        <v>389729417</v>
      </c>
    </row>
    <row r="26" spans="1:7" x14ac:dyDescent="0.2">
      <c r="A26" s="21" t="s">
        <v>29</v>
      </c>
      <c r="B26" s="14">
        <v>117583044.50000004</v>
      </c>
      <c r="C26" s="14">
        <v>48593481.469999999</v>
      </c>
      <c r="D26" s="14">
        <v>166176525.97</v>
      </c>
      <c r="E26" s="14">
        <v>155676358.41999999</v>
      </c>
      <c r="F26" s="14">
        <v>154320587.25</v>
      </c>
      <c r="G26" s="14">
        <f t="shared" ref="G26:G34" si="5">D26-E26</f>
        <v>10500167.550000012</v>
      </c>
    </row>
    <row r="27" spans="1:7" x14ac:dyDescent="0.2">
      <c r="A27" s="21" t="s">
        <v>30</v>
      </c>
      <c r="B27" s="14">
        <v>43400000</v>
      </c>
      <c r="C27" s="14">
        <v>16600528.49</v>
      </c>
      <c r="D27" s="14">
        <v>60000528.490000002</v>
      </c>
      <c r="E27" s="14">
        <v>53017798.640000001</v>
      </c>
      <c r="F27" s="14">
        <v>53017798.640000001</v>
      </c>
      <c r="G27" s="14">
        <f t="shared" si="5"/>
        <v>6982729.8500000015</v>
      </c>
    </row>
    <row r="28" spans="1:7" x14ac:dyDescent="0.2">
      <c r="A28" s="21" t="s">
        <v>31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f t="shared" si="5"/>
        <v>0</v>
      </c>
    </row>
    <row r="29" spans="1:7" x14ac:dyDescent="0.2">
      <c r="A29" s="21" t="s">
        <v>32</v>
      </c>
      <c r="B29" s="14">
        <v>399920222.57999998</v>
      </c>
      <c r="C29" s="14">
        <v>-2481240.89</v>
      </c>
      <c r="D29" s="14">
        <v>397438981.69</v>
      </c>
      <c r="E29" s="14">
        <v>370828229.62</v>
      </c>
      <c r="F29" s="14">
        <v>368516281.23000002</v>
      </c>
      <c r="G29" s="14">
        <f t="shared" si="5"/>
        <v>26610752.069999993</v>
      </c>
    </row>
    <row r="30" spans="1:7" x14ac:dyDescent="0.2">
      <c r="A30" s="21" t="s">
        <v>33</v>
      </c>
      <c r="B30" s="14">
        <v>81428703</v>
      </c>
      <c r="C30" s="14">
        <v>343155784.91000003</v>
      </c>
      <c r="D30" s="14">
        <v>424584487.91000003</v>
      </c>
      <c r="E30" s="14">
        <v>113767848.95999999</v>
      </c>
      <c r="F30" s="14">
        <v>113767848.95999999</v>
      </c>
      <c r="G30" s="14">
        <f t="shared" si="5"/>
        <v>310816638.95000005</v>
      </c>
    </row>
    <row r="31" spans="1:7" x14ac:dyDescent="0.2">
      <c r="A31" s="21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f t="shared" si="5"/>
        <v>0</v>
      </c>
    </row>
    <row r="32" spans="1:7" x14ac:dyDescent="0.2">
      <c r="A32" s="21" t="s">
        <v>35</v>
      </c>
      <c r="B32" s="14">
        <v>117580774.41000001</v>
      </c>
      <c r="C32" s="14">
        <v>27454667.440000001</v>
      </c>
      <c r="D32" s="14">
        <v>145035441.84999999</v>
      </c>
      <c r="E32" s="14">
        <v>137581008.68000001</v>
      </c>
      <c r="F32" s="14">
        <v>137364910.38</v>
      </c>
      <c r="G32" s="14">
        <f t="shared" si="5"/>
        <v>7454433.1699999869</v>
      </c>
    </row>
    <row r="33" spans="1:7" x14ac:dyDescent="0.2">
      <c r="A33" s="21" t="s">
        <v>36</v>
      </c>
      <c r="B33" s="14">
        <v>5425238.2200000007</v>
      </c>
      <c r="C33" s="14">
        <v>35570957.960000001</v>
      </c>
      <c r="D33" s="14">
        <v>40996196.18</v>
      </c>
      <c r="E33" s="14">
        <v>29167947.170000002</v>
      </c>
      <c r="F33" s="14">
        <v>29063989.879999999</v>
      </c>
      <c r="G33" s="14">
        <f t="shared" si="5"/>
        <v>11828249.009999998</v>
      </c>
    </row>
    <row r="34" spans="1:7" x14ac:dyDescent="0.2">
      <c r="A34" s="21" t="s">
        <v>37</v>
      </c>
      <c r="B34" s="14">
        <v>0</v>
      </c>
      <c r="C34" s="14">
        <v>16257946.4</v>
      </c>
      <c r="D34" s="14">
        <v>16257946.4</v>
      </c>
      <c r="E34" s="14">
        <v>721500</v>
      </c>
      <c r="F34" s="14">
        <v>721500</v>
      </c>
      <c r="G34" s="14">
        <f t="shared" si="5"/>
        <v>15536446.4</v>
      </c>
    </row>
    <row r="35" spans="1:7" x14ac:dyDescent="0.2">
      <c r="A35" s="22"/>
      <c r="B35" s="5"/>
      <c r="C35" s="5"/>
      <c r="D35" s="5"/>
      <c r="E35" s="5"/>
      <c r="F35" s="5"/>
      <c r="G35" s="5"/>
    </row>
    <row r="36" spans="1:7" x14ac:dyDescent="0.2">
      <c r="A36" s="6" t="s">
        <v>38</v>
      </c>
      <c r="B36" s="10">
        <f t="shared" ref="B36:G36" si="6">SUM(B37:B40)</f>
        <v>231544825.32000002</v>
      </c>
      <c r="C36" s="10">
        <f t="shared" si="6"/>
        <v>-35840295.340000004</v>
      </c>
      <c r="D36" s="10">
        <f t="shared" si="6"/>
        <v>195704529.97999999</v>
      </c>
      <c r="E36" s="10">
        <f t="shared" si="6"/>
        <v>194549417.91</v>
      </c>
      <c r="F36" s="10">
        <f t="shared" si="6"/>
        <v>194549417.91</v>
      </c>
      <c r="G36" s="10">
        <f t="shared" si="6"/>
        <v>1155112.0699999928</v>
      </c>
    </row>
    <row r="37" spans="1:7" x14ac:dyDescent="0.2">
      <c r="A37" s="21" t="s">
        <v>39</v>
      </c>
      <c r="B37" s="14">
        <v>231544825.32000002</v>
      </c>
      <c r="C37" s="14">
        <v>-35840295.340000004</v>
      </c>
      <c r="D37" s="14">
        <v>195704529.97999999</v>
      </c>
      <c r="E37" s="14">
        <v>194549417.91</v>
      </c>
      <c r="F37" s="14">
        <v>194549417.91</v>
      </c>
      <c r="G37" s="14">
        <f t="shared" ref="G37:G40" si="7">D37-E37</f>
        <v>1155112.0699999928</v>
      </c>
    </row>
    <row r="38" spans="1:7" ht="22.5" x14ac:dyDescent="0.2">
      <c r="A38" s="21" t="s">
        <v>40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 t="shared" si="7"/>
        <v>0</v>
      </c>
    </row>
    <row r="39" spans="1:7" x14ac:dyDescent="0.2">
      <c r="A39" s="21" t="s">
        <v>41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 t="shared" si="7"/>
        <v>0</v>
      </c>
    </row>
    <row r="40" spans="1:7" x14ac:dyDescent="0.2">
      <c r="A40" s="21" t="s">
        <v>42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f t="shared" si="7"/>
        <v>0</v>
      </c>
    </row>
    <row r="41" spans="1:7" x14ac:dyDescent="0.2">
      <c r="A41" s="22"/>
      <c r="B41" s="5"/>
      <c r="C41" s="5"/>
      <c r="D41" s="5"/>
      <c r="E41" s="5"/>
      <c r="F41" s="5"/>
      <c r="G41" s="5"/>
    </row>
    <row r="42" spans="1:7" x14ac:dyDescent="0.2">
      <c r="A42" s="19" t="s">
        <v>11</v>
      </c>
      <c r="B42" s="11">
        <f>B36+B25+B16+B6</f>
        <v>7835165416.0000019</v>
      </c>
      <c r="C42" s="11">
        <f t="shared" ref="C42:G42" si="8">C36+C25+C16+C6</f>
        <v>3631428548.1899996</v>
      </c>
      <c r="D42" s="11">
        <f t="shared" si="8"/>
        <v>11466593964.189999</v>
      </c>
      <c r="E42" s="11">
        <f t="shared" si="8"/>
        <v>8348962957.2800007</v>
      </c>
      <c r="F42" s="11">
        <f t="shared" si="8"/>
        <v>8073200676.8199997</v>
      </c>
      <c r="G42" s="11">
        <f t="shared" si="8"/>
        <v>3117631006.9100013</v>
      </c>
    </row>
    <row r="59" spans="1:6" x14ac:dyDescent="0.2">
      <c r="A59" s="15"/>
      <c r="B59" s="15"/>
      <c r="C59" s="15"/>
      <c r="D59" s="15"/>
      <c r="E59" s="15"/>
      <c r="F59" s="15"/>
    </row>
    <row r="60" spans="1:6" x14ac:dyDescent="0.2">
      <c r="A60" s="12" t="s">
        <v>43</v>
      </c>
      <c r="B60" s="15"/>
      <c r="C60" s="15"/>
      <c r="D60" s="26" t="s">
        <v>44</v>
      </c>
      <c r="E60" s="26"/>
      <c r="F60" s="26"/>
    </row>
    <row r="61" spans="1:6" x14ac:dyDescent="0.2">
      <c r="A61" s="13" t="s">
        <v>45</v>
      </c>
      <c r="B61" s="15"/>
      <c r="C61" s="15"/>
      <c r="D61" s="27" t="s">
        <v>46</v>
      </c>
      <c r="E61" s="27"/>
      <c r="F61" s="27"/>
    </row>
  </sheetData>
  <sheetProtection formatCells="0" formatColumns="0" formatRows="0" autoFilter="0"/>
  <mergeCells count="4">
    <mergeCell ref="G2:G3"/>
    <mergeCell ref="A1:G1"/>
    <mergeCell ref="D60:F60"/>
    <mergeCell ref="D61:F61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2023-07-17T21:14:50Z</cp:lastPrinted>
  <dcterms:created xsi:type="dcterms:W3CDTF">2014-02-10T03:37:14Z</dcterms:created>
  <dcterms:modified xsi:type="dcterms:W3CDTF">2024-02-28T21:02:48Z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